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atin\Downloads\"/>
    </mc:Choice>
  </mc:AlternateContent>
  <xr:revisionPtr revIDLastSave="0" documentId="13_ncr:1_{52C5CF7C-E58E-4529-8429-BEFAD934A968}" xr6:coauthVersionLast="47" xr6:coauthVersionMax="47" xr10:uidLastSave="{00000000-0000-0000-0000-000000000000}"/>
  <bookViews>
    <workbookView xWindow="-120" yWindow="-120" windowWidth="29040" windowHeight="17520" tabRatio="966" activeTab="1" xr2:uid="{00000000-000D-0000-FFFF-FFFF00000000}"/>
  </bookViews>
  <sheets>
    <sheet name="Conco Claim List" sheetId="1" r:id="rId1"/>
    <sheet name="FC in Class" sheetId="2" r:id="rId2"/>
    <sheet name="Unsecured FC in Class" sheetId="3" r:id="rId3"/>
    <sheet name="Secured FC other than Class" sheetId="4" r:id="rId4"/>
    <sheet name="Unsecured FC other than Class" sheetId="5" r:id="rId5"/>
    <sheet name="OC (Workmen)" sheetId="6" r:id="rId6"/>
    <sheet name="OC Employee" sheetId="7" r:id="rId7"/>
    <sheet name="OC Govt Dues" sheetId="8" r:id="rId8"/>
    <sheet name="OC Other thand Employee &amp; Govt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8" l="1"/>
  <c r="M16" i="8"/>
  <c r="L16" i="8"/>
  <c r="K16" i="8"/>
  <c r="J16" i="8"/>
  <c r="I16" i="8"/>
  <c r="H16" i="8"/>
  <c r="G16" i="8"/>
  <c r="F16" i="8"/>
  <c r="E16" i="8"/>
  <c r="K13" i="1"/>
  <c r="J13" i="1"/>
  <c r="H13" i="1"/>
  <c r="G13" i="1"/>
  <c r="E13" i="1"/>
  <c r="C13" i="1"/>
  <c r="F10" i="1"/>
  <c r="D10" i="1" l="1"/>
  <c r="F6" i="1"/>
  <c r="F13" i="1" s="1"/>
  <c r="D6" i="1"/>
  <c r="I10" i="1"/>
  <c r="I13" i="1" s="1"/>
  <c r="D13" i="1" l="1"/>
  <c r="A7" i="1"/>
  <c r="A8" i="1" s="1"/>
  <c r="A9" i="1" s="1"/>
  <c r="A10" i="1" s="1"/>
  <c r="A11" i="1" s="1"/>
  <c r="A12" i="1" s="1"/>
  <c r="A6" i="1"/>
</calcChain>
</file>

<file path=xl/sharedStrings.xml><?xml version="1.0" encoding="utf-8"?>
<sst xmlns="http://schemas.openxmlformats.org/spreadsheetml/2006/main" count="195" uniqueCount="67">
  <si>
    <t xml:space="preserve">Filing under clause (ca) of sub-regulation (2) of regulation 13 of the IBBI (Insolvency Resolution Process for Corporate Persons) Regulations, 2016 </t>
  </si>
  <si>
    <t>Sl. No.</t>
  </si>
  <si>
    <t>Category of Creditor</t>
  </si>
  <si>
    <t>Summary of claims received</t>
  </si>
  <si>
    <t>No. of Claims</t>
  </si>
  <si>
    <t>Amount</t>
  </si>
  <si>
    <t>Summary of claims admitted</t>
  </si>
  <si>
    <t>Amount of Contingent claims</t>
  </si>
  <si>
    <t xml:space="preserve">Amount of claims not admitted </t>
  </si>
  <si>
    <t xml:space="preserve">Details  in  Annexure </t>
  </si>
  <si>
    <t>Remar ks, if any</t>
  </si>
  <si>
    <t>Total</t>
  </si>
  <si>
    <t xml:space="preserve">Secured financial creditors belonging to any class of creditors </t>
  </si>
  <si>
    <t xml:space="preserve"> Unsecured financial creditors belonging to any class of creditors </t>
  </si>
  <si>
    <t xml:space="preserve">Secured financial creditors (other than financial creditors belonging to any class of creditors) </t>
  </si>
  <si>
    <t xml:space="preserve">Unsecured financial creditors (other than financial creditors belonging to any class of creditors) </t>
  </si>
  <si>
    <t>Operational creditors (Workmen)</t>
  </si>
  <si>
    <t>Operational creditors (Employees)</t>
  </si>
  <si>
    <t xml:space="preserve">Operational creditors (Government Dues) </t>
  </si>
  <si>
    <t xml:space="preserve">Operational creditors (other than Workmen and Employees and Government Dues) </t>
  </si>
  <si>
    <t xml:space="preserve">Other creditors, if any, (other than financial creditors and operational creditors) </t>
  </si>
  <si>
    <t xml:space="preserve">List of secured financial creditors belonging to any class of creditors </t>
  </si>
  <si>
    <t>Details of claim received</t>
  </si>
  <si>
    <t>Date of receipt</t>
  </si>
  <si>
    <t>Amount claimed</t>
  </si>
  <si>
    <t xml:space="preserve">Details of claim admitted </t>
  </si>
  <si>
    <t>Amount of claim admitted</t>
  </si>
  <si>
    <t xml:space="preserve">Nature of claim </t>
  </si>
  <si>
    <t xml:space="preserve">Amount covered by security interest </t>
  </si>
  <si>
    <t xml:space="preserve">Amount covered by guarant ee </t>
  </si>
  <si>
    <t>Whether related party?</t>
  </si>
  <si>
    <t xml:space="preserve">% of voting share in CoC </t>
  </si>
  <si>
    <t xml:space="preserve">Amount of contingent claim </t>
  </si>
  <si>
    <t>Amount of any Mutual dues, that may be set-off</t>
  </si>
  <si>
    <t>Amount of claim not admitted</t>
  </si>
  <si>
    <t xml:space="preserve">Amount of claim  under verifica- tion </t>
  </si>
  <si>
    <t>Remark s, if any</t>
  </si>
  <si>
    <t>Name of Creditor</t>
  </si>
  <si>
    <t>List of unsecured financial creditors belonging to any class of creditors</t>
  </si>
  <si>
    <t xml:space="preserve">List of secured financial creditors (other than financial creditors belonging to any class of creditors) </t>
  </si>
  <si>
    <t xml:space="preserve">List of unsecured financial creditors (other than financial creditors belonging to any class of creditors) </t>
  </si>
  <si>
    <t xml:space="preserve">List of operational creditors (Workmen) </t>
  </si>
  <si>
    <t>Name of    authorised  representative, if any</t>
  </si>
  <si>
    <t xml:space="preserve">Name of  work man </t>
  </si>
  <si>
    <t xml:space="preserve">List of operational creditors (Employees) </t>
  </si>
  <si>
    <t>Name   of empl-oyee</t>
  </si>
  <si>
    <t>List of operational creditors (Government dues)</t>
  </si>
  <si>
    <t>Details of claimant</t>
  </si>
  <si>
    <t xml:space="preserve">Departme nt </t>
  </si>
  <si>
    <t xml:space="preserve">Govern ment </t>
  </si>
  <si>
    <t xml:space="preserve">% of voting share in CoC ,if applicable </t>
  </si>
  <si>
    <t>List of operational creditors (Other than Workmen and Employees and Government Dues)</t>
  </si>
  <si>
    <t>Amount covered by secur-ity interest</t>
  </si>
  <si>
    <t xml:space="preserve">Amount of claims under verification </t>
  </si>
  <si>
    <t>Regional Provident Fund Commissioner-II cum Recovery Officer kasumpati Shimla</t>
  </si>
  <si>
    <t>Regional Provdent Fund</t>
  </si>
  <si>
    <t>Assistant Director  ESIC</t>
  </si>
  <si>
    <t>The Assistant Director, ESIC Reginoal office Sai Road, Baddi-HP 173205</t>
  </si>
  <si>
    <t>Provident Fund</t>
  </si>
  <si>
    <t>ESIC</t>
  </si>
  <si>
    <t>Exicse  &amp; Taxataion</t>
  </si>
  <si>
    <t>Excise &amp; Taxation office-ward no 17, Jalandhar II</t>
  </si>
  <si>
    <t>Excise &amp; Taxation</t>
  </si>
  <si>
    <t>Financial Creditor</t>
  </si>
  <si>
    <t>No</t>
  </si>
  <si>
    <t>Punjab National Bank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</si>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</sst>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165" fontId="4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164" fontId="1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opLeftCell="A16" workbookViewId="0">
      <selection activeCell="B10" sqref="B10"/>
    </sheetView>
  </sheetViews>
  <sheetFormatPr defaultRowHeight="30" customHeight="1" x14ac:dyDescent="0.25"/>
  <cols>
    <col min="1" max="1" width="6.7109375" style="7" bestFit="1" customWidth="1"/>
    <col min="2" max="2" width="40" style="6" customWidth="1"/>
    <col min="3" max="3" width="12.7109375" style="6" bestFit="1" customWidth="1"/>
    <col min="4" max="4" width="15.42578125" style="6" bestFit="1" customWidth="1"/>
    <col min="5" max="5" width="12.85546875" style="6" bestFit="1" customWidth="1"/>
    <col min="6" max="6" width="15.28515625" style="6" bestFit="1" customWidth="1"/>
    <col min="7" max="7" width="27.28515625" style="6" bestFit="1" customWidth="1"/>
    <col min="8" max="8" width="29" style="6" bestFit="1" customWidth="1"/>
    <col min="9" max="9" width="34" style="6" bestFit="1" customWidth="1"/>
    <col min="10" max="10" width="19.5703125" style="6" bestFit="1" customWidth="1"/>
    <col min="11" max="11" width="15" style="6" bestFit="1" customWidth="1"/>
    <col min="12" max="16384" width="9.140625" style="6"/>
  </cols>
  <sheetData>
    <row r="1" spans="1:11" ht="30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30" customHeight="1" x14ac:dyDescent="0.25">
      <c r="A2" s="26" t="s">
        <v>1</v>
      </c>
      <c r="B2" s="28" t="s">
        <v>2</v>
      </c>
      <c r="C2" s="25" t="s">
        <v>3</v>
      </c>
      <c r="D2" s="25"/>
      <c r="E2" s="25" t="s">
        <v>6</v>
      </c>
      <c r="F2" s="25"/>
      <c r="G2" s="26" t="s">
        <v>7</v>
      </c>
      <c r="H2" s="26" t="s">
        <v>8</v>
      </c>
      <c r="I2" s="26" t="s">
        <v>53</v>
      </c>
      <c r="J2" s="26" t="s">
        <v>9</v>
      </c>
      <c r="K2" s="26" t="s">
        <v>10</v>
      </c>
    </row>
    <row r="3" spans="1:11" ht="30" customHeight="1" x14ac:dyDescent="0.25">
      <c r="A3" s="27"/>
      <c r="B3" s="29"/>
      <c r="C3" s="3" t="s">
        <v>4</v>
      </c>
      <c r="D3" s="3" t="s">
        <v>5</v>
      </c>
      <c r="E3" s="3" t="s">
        <v>4</v>
      </c>
      <c r="F3" s="3" t="s">
        <v>5</v>
      </c>
      <c r="G3" s="27"/>
      <c r="H3" s="27"/>
      <c r="I3" s="27"/>
      <c r="J3" s="27"/>
      <c r="K3" s="27"/>
    </row>
    <row r="4" spans="1:11" ht="30" customHeight="1" x14ac:dyDescent="0.25">
      <c r="A4" s="4">
        <v>1</v>
      </c>
      <c r="B4" s="5" t="s">
        <v>12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2">
        <v>1</v>
      </c>
      <c r="K4" s="5"/>
    </row>
    <row r="5" spans="1:11" ht="30" customHeight="1" x14ac:dyDescent="0.25">
      <c r="A5" s="4">
        <v>2</v>
      </c>
      <c r="B5" s="5" t="s">
        <v>13</v>
      </c>
      <c r="C5" s="5">
        <v>0</v>
      </c>
      <c r="D5" s="6">
        <v>0</v>
      </c>
      <c r="E5" s="5">
        <v>0</v>
      </c>
      <c r="F5" s="6">
        <v>0</v>
      </c>
      <c r="G5" s="5">
        <v>0</v>
      </c>
      <c r="H5" s="5">
        <v>0</v>
      </c>
      <c r="I5" s="13">
        <v>0</v>
      </c>
      <c r="J5" s="2">
        <v>2</v>
      </c>
      <c r="K5" s="5"/>
    </row>
    <row r="6" spans="1:11" ht="30" customHeight="1" x14ac:dyDescent="0.25">
      <c r="A6" s="4">
        <f>+A5+1</f>
        <v>3</v>
      </c>
      <c r="B6" s="5" t="s">
        <v>14</v>
      </c>
      <c r="C6" s="5">
        <v>1</v>
      </c>
      <c r="D6" s="11">
        <f>'FC in Class'!D4</f>
        <v>264025542.91</v>
      </c>
      <c r="E6" s="5">
        <v>1</v>
      </c>
      <c r="F6" s="13">
        <f>'FC in Class'!E4</f>
        <v>264025542.91</v>
      </c>
      <c r="G6" s="5">
        <v>0</v>
      </c>
      <c r="H6" s="5">
        <v>0</v>
      </c>
      <c r="I6" s="5">
        <v>0</v>
      </c>
      <c r="J6" s="2">
        <v>3</v>
      </c>
      <c r="K6" s="5"/>
    </row>
    <row r="7" spans="1:11" ht="30" customHeight="1" x14ac:dyDescent="0.25">
      <c r="A7" s="4">
        <f t="shared" ref="A7:A12" si="0">+A6+1</f>
        <v>4</v>
      </c>
      <c r="B7" s="5" t="s">
        <v>15</v>
      </c>
      <c r="C7" s="5">
        <v>0</v>
      </c>
      <c r="D7" s="11">
        <v>0</v>
      </c>
      <c r="E7" s="5">
        <v>0</v>
      </c>
      <c r="F7" s="13">
        <v>0</v>
      </c>
      <c r="G7" s="5">
        <v>0</v>
      </c>
      <c r="H7" s="5">
        <v>0</v>
      </c>
      <c r="I7" s="12">
        <v>0</v>
      </c>
      <c r="J7" s="2">
        <v>4</v>
      </c>
      <c r="K7" s="5"/>
    </row>
    <row r="8" spans="1:11" ht="30" customHeight="1" x14ac:dyDescent="0.25">
      <c r="A8" s="4">
        <f t="shared" si="0"/>
        <v>5</v>
      </c>
      <c r="B8" s="5" t="s">
        <v>16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2">
        <v>5</v>
      </c>
      <c r="K8" s="5"/>
    </row>
    <row r="9" spans="1:11" ht="30" customHeight="1" x14ac:dyDescent="0.25">
      <c r="A9" s="4">
        <f t="shared" si="0"/>
        <v>6</v>
      </c>
      <c r="B9" s="5" t="s">
        <v>17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2">
        <v>6</v>
      </c>
      <c r="K9" s="5"/>
    </row>
    <row r="10" spans="1:11" ht="30" customHeight="1" x14ac:dyDescent="0.25">
      <c r="A10" s="4">
        <f t="shared" si="0"/>
        <v>7</v>
      </c>
      <c r="B10" s="5" t="s">
        <v>18</v>
      </c>
      <c r="C10" s="5">
        <v>3</v>
      </c>
      <c r="D10" s="24">
        <f>'OC Govt Dues'!E16</f>
        <v>2343261</v>
      </c>
      <c r="E10" s="23">
        <v>3</v>
      </c>
      <c r="F10" s="23">
        <f>123562</f>
        <v>123562</v>
      </c>
      <c r="G10" s="5">
        <v>0</v>
      </c>
      <c r="H10" s="5">
        <v>0</v>
      </c>
      <c r="I10" s="23">
        <f>932028+1287671</f>
        <v>2219699</v>
      </c>
      <c r="J10" s="2">
        <v>7</v>
      </c>
      <c r="K10" s="5"/>
    </row>
    <row r="11" spans="1:11" ht="30" customHeight="1" x14ac:dyDescent="0.25">
      <c r="A11" s="4">
        <f t="shared" si="0"/>
        <v>8</v>
      </c>
      <c r="B11" s="5" t="s">
        <v>19</v>
      </c>
      <c r="C11" s="5">
        <v>0</v>
      </c>
      <c r="D11" s="23">
        <v>0</v>
      </c>
      <c r="E11" s="23">
        <v>0</v>
      </c>
      <c r="F11" s="23">
        <v>0</v>
      </c>
      <c r="G11" s="5">
        <v>0</v>
      </c>
      <c r="H11" s="5">
        <v>0</v>
      </c>
      <c r="I11" s="5">
        <v>0</v>
      </c>
      <c r="J11" s="2">
        <v>8</v>
      </c>
      <c r="K11" s="5"/>
    </row>
    <row r="12" spans="1:11" ht="30" customHeight="1" x14ac:dyDescent="0.25">
      <c r="A12" s="4">
        <f t="shared" si="0"/>
        <v>9</v>
      </c>
      <c r="B12" s="5" t="s">
        <v>20</v>
      </c>
      <c r="C12" s="5">
        <v>0</v>
      </c>
      <c r="D12" s="23">
        <v>0</v>
      </c>
      <c r="E12" s="23">
        <v>0</v>
      </c>
      <c r="F12" s="23">
        <v>0</v>
      </c>
      <c r="G12" s="5">
        <v>0</v>
      </c>
      <c r="H12" s="5">
        <v>0</v>
      </c>
      <c r="I12" s="5">
        <v>0</v>
      </c>
      <c r="J12" s="2">
        <v>9</v>
      </c>
      <c r="K12" s="5"/>
    </row>
    <row r="13" spans="1:11" ht="30" customHeight="1" x14ac:dyDescent="0.25">
      <c r="A13" s="4"/>
      <c r="B13" s="2" t="s">
        <v>11</v>
      </c>
      <c r="C13" s="5">
        <f>SUM(C4:C12)</f>
        <v>4</v>
      </c>
      <c r="D13" s="23">
        <f t="shared" ref="D13:K13" si="1">SUM(D4:D12)</f>
        <v>266368803.91</v>
      </c>
      <c r="E13" s="23">
        <f t="shared" si="1"/>
        <v>4</v>
      </c>
      <c r="F13" s="23">
        <f t="shared" si="1"/>
        <v>264149104.91</v>
      </c>
      <c r="G13" s="5">
        <f t="shared" si="1"/>
        <v>0</v>
      </c>
      <c r="H13" s="5">
        <f t="shared" si="1"/>
        <v>0</v>
      </c>
      <c r="I13" s="23">
        <f t="shared" si="1"/>
        <v>2219699</v>
      </c>
      <c r="J13" s="5">
        <f t="shared" si="1"/>
        <v>45</v>
      </c>
      <c r="K13" s="5">
        <f t="shared" si="1"/>
        <v>0</v>
      </c>
    </row>
  </sheetData>
  <mergeCells count="10">
    <mergeCell ref="A1:K1"/>
    <mergeCell ref="C2:D2"/>
    <mergeCell ref="E2:F2"/>
    <mergeCell ref="A2:A3"/>
    <mergeCell ref="B2:B3"/>
    <mergeCell ref="G2:G3"/>
    <mergeCell ref="H2:H3"/>
    <mergeCell ref="I2:I3"/>
    <mergeCell ref="J2:J3"/>
    <mergeCell ref="K2:K3"/>
  </mergeCells>
  <pageMargins left="0.7" right="0.7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7"/>
  <sheetViews>
    <sheetView tabSelected="1" zoomScaleNormal="100" zoomScaleSheetLayoutView="98" workbookViewId="0">
      <selection activeCell="N4" sqref="N4"/>
    </sheetView>
  </sheetViews>
  <sheetFormatPr defaultRowHeight="15" x14ac:dyDescent="0.25"/>
  <cols>
    <col min="1" max="1" width="6.7109375" style="6" bestFit="1" customWidth="1"/>
    <col min="2" max="2" width="12.42578125" style="6" customWidth="1"/>
    <col min="3" max="3" width="11.85546875" style="6" bestFit="1" customWidth="1"/>
    <col min="4" max="5" width="14.5703125" style="6" bestFit="1" customWidth="1"/>
    <col min="6" max="10" width="10" style="6" customWidth="1"/>
    <col min="11" max="13" width="9.140625" style="6"/>
    <col min="14" max="14" width="17.7109375" style="6" customWidth="1"/>
    <col min="15" max="16384" width="9.140625" style="6"/>
  </cols>
  <sheetData>
    <row r="1" spans="1:15" x14ac:dyDescent="0.25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45" customHeight="1" x14ac:dyDescent="0.25">
      <c r="A2" s="26" t="s">
        <v>1</v>
      </c>
      <c r="B2" s="26" t="s">
        <v>37</v>
      </c>
      <c r="C2" s="25" t="s">
        <v>22</v>
      </c>
      <c r="D2" s="25"/>
      <c r="E2" s="25" t="s">
        <v>25</v>
      </c>
      <c r="F2" s="25"/>
      <c r="G2" s="25"/>
      <c r="H2" s="25"/>
      <c r="I2" s="25"/>
      <c r="J2" s="25"/>
      <c r="K2" s="26" t="s">
        <v>32</v>
      </c>
      <c r="L2" s="26" t="s">
        <v>33</v>
      </c>
      <c r="M2" s="26" t="s">
        <v>34</v>
      </c>
      <c r="N2" s="26" t="s">
        <v>35</v>
      </c>
      <c r="O2" s="26" t="s">
        <v>36</v>
      </c>
    </row>
    <row r="3" spans="1:15" ht="75" x14ac:dyDescent="0.25">
      <c r="A3" s="27"/>
      <c r="B3" s="27"/>
      <c r="C3" s="3" t="s">
        <v>23</v>
      </c>
      <c r="D3" s="3" t="s">
        <v>24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31</v>
      </c>
      <c r="K3" s="27"/>
      <c r="L3" s="27"/>
      <c r="M3" s="27"/>
      <c r="N3" s="27"/>
      <c r="O3" s="27"/>
    </row>
    <row r="4" spans="1:15" ht="45" x14ac:dyDescent="0.25">
      <c r="A4" s="5">
        <v>1</v>
      </c>
      <c r="B4" s="14" t="s">
        <v>65</v>
      </c>
      <c r="C4" s="21">
        <v>44810</v>
      </c>
      <c r="D4" s="16">
        <v>264025542.91</v>
      </c>
      <c r="E4" s="16">
        <v>264025542.91</v>
      </c>
      <c r="F4" s="5" t="s">
        <v>63</v>
      </c>
      <c r="G4" s="5"/>
      <c r="H4" s="5"/>
      <c r="I4" s="5" t="s">
        <v>64</v>
      </c>
      <c r="J4" s="5">
        <v>100</v>
      </c>
      <c r="K4" s="5">
        <v>0</v>
      </c>
      <c r="L4" s="5">
        <v>0</v>
      </c>
      <c r="M4" s="5">
        <v>0</v>
      </c>
      <c r="N4" s="5">
        <v>0</v>
      </c>
      <c r="O4" s="5"/>
    </row>
    <row r="5" spans="1:15" ht="15.75" x14ac:dyDescent="0.25">
      <c r="A5" s="5"/>
      <c r="B5" s="14"/>
      <c r="C5" s="15"/>
      <c r="D5" s="16"/>
      <c r="E5" s="17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.75" x14ac:dyDescent="0.25">
      <c r="A6" s="5"/>
      <c r="B6" s="14"/>
      <c r="C6" s="15"/>
      <c r="D6" s="16"/>
      <c r="E6" s="17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</sheetData>
  <mergeCells count="10">
    <mergeCell ref="A1:O1"/>
    <mergeCell ref="C2:D2"/>
    <mergeCell ref="E2:J2"/>
    <mergeCell ref="K2:K3"/>
    <mergeCell ref="L2:L3"/>
    <mergeCell ref="M2:M3"/>
    <mergeCell ref="N2:N3"/>
    <mergeCell ref="O2:O3"/>
    <mergeCell ref="A2:A3"/>
    <mergeCell ref="B2:B3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"/>
  <sheetViews>
    <sheetView zoomScaleNormal="100" zoomScaleSheetLayoutView="95" workbookViewId="0">
      <selection activeCell="C10" sqref="C10"/>
    </sheetView>
  </sheetViews>
  <sheetFormatPr defaultRowHeight="15" x14ac:dyDescent="0.25"/>
  <cols>
    <col min="3" max="3" width="12.5703125" customWidth="1"/>
    <col min="4" max="5" width="13.140625" bestFit="1" customWidth="1"/>
    <col min="6" max="6" width="12.140625" customWidth="1"/>
  </cols>
  <sheetData>
    <row r="1" spans="1:14" x14ac:dyDescent="0.25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6" t="s">
        <v>1</v>
      </c>
      <c r="B2" s="26" t="s">
        <v>37</v>
      </c>
      <c r="C2" s="25" t="s">
        <v>22</v>
      </c>
      <c r="D2" s="25"/>
      <c r="E2" s="25" t="s">
        <v>25</v>
      </c>
      <c r="F2" s="25"/>
      <c r="G2" s="25"/>
      <c r="H2" s="25"/>
      <c r="I2" s="25"/>
      <c r="J2" s="26" t="s">
        <v>32</v>
      </c>
      <c r="K2" s="26" t="s">
        <v>33</v>
      </c>
      <c r="L2" s="26" t="s">
        <v>34</v>
      </c>
      <c r="M2" s="26" t="s">
        <v>35</v>
      </c>
      <c r="N2" s="26" t="s">
        <v>36</v>
      </c>
    </row>
    <row r="3" spans="1:14" ht="75" x14ac:dyDescent="0.25">
      <c r="A3" s="27"/>
      <c r="B3" s="27"/>
      <c r="C3" s="3" t="s">
        <v>23</v>
      </c>
      <c r="D3" s="3" t="s">
        <v>24</v>
      </c>
      <c r="E3" s="3" t="s">
        <v>26</v>
      </c>
      <c r="F3" s="3" t="s">
        <v>27</v>
      </c>
      <c r="G3" s="3" t="s">
        <v>29</v>
      </c>
      <c r="H3" s="3" t="s">
        <v>30</v>
      </c>
      <c r="I3" s="3" t="s">
        <v>31</v>
      </c>
      <c r="J3" s="27"/>
      <c r="K3" s="27"/>
      <c r="L3" s="27"/>
      <c r="M3" s="27"/>
      <c r="N3" s="27"/>
    </row>
    <row r="4" spans="1:14" ht="15.75" x14ac:dyDescent="0.25">
      <c r="A4" s="5"/>
      <c r="B4" s="14"/>
      <c r="C4" s="15"/>
      <c r="D4" s="16"/>
      <c r="E4" s="16"/>
      <c r="F4" s="5"/>
      <c r="G4" s="5"/>
      <c r="H4" s="5"/>
      <c r="I4" s="18"/>
      <c r="J4" s="5"/>
      <c r="K4" s="5"/>
      <c r="L4" s="5"/>
      <c r="M4" s="5"/>
      <c r="N4" s="5"/>
    </row>
    <row r="5" spans="1:14" ht="15.75" x14ac:dyDescent="0.25">
      <c r="A5" s="5"/>
      <c r="B5" s="14"/>
      <c r="C5" s="15"/>
      <c r="D5" s="16"/>
      <c r="E5" s="17"/>
      <c r="F5" s="5"/>
      <c r="G5" s="5"/>
      <c r="H5" s="5"/>
      <c r="I5" s="18"/>
      <c r="J5" s="5"/>
      <c r="K5" s="5"/>
      <c r="L5" s="5"/>
      <c r="M5" s="5"/>
      <c r="N5" s="5"/>
    </row>
    <row r="6" spans="1:14" ht="15.75" x14ac:dyDescent="0.25">
      <c r="A6" s="5"/>
      <c r="B6" s="14"/>
      <c r="C6" s="15"/>
      <c r="D6" s="16"/>
      <c r="E6" s="17"/>
      <c r="F6" s="5"/>
      <c r="G6" s="5"/>
      <c r="H6" s="5"/>
      <c r="I6" s="18"/>
      <c r="J6" s="5"/>
      <c r="K6" s="5"/>
      <c r="L6" s="5"/>
      <c r="M6" s="5"/>
      <c r="N6" s="5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</sheetData>
  <mergeCells count="10">
    <mergeCell ref="A1:N1"/>
    <mergeCell ref="A2:A3"/>
    <mergeCell ref="B2:B3"/>
    <mergeCell ref="C2:D2"/>
    <mergeCell ref="E2:I2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8"/>
  <sheetViews>
    <sheetView zoomScaleNormal="100" zoomScaleSheetLayoutView="96" workbookViewId="0">
      <selection activeCell="H7" sqref="H7"/>
    </sheetView>
  </sheetViews>
  <sheetFormatPr defaultRowHeight="15" x14ac:dyDescent="0.25"/>
  <cols>
    <col min="4" max="5" width="13.42578125" bestFit="1" customWidth="1"/>
    <col min="8" max="8" width="11" bestFit="1" customWidth="1"/>
  </cols>
  <sheetData>
    <row r="1" spans="1:15" x14ac:dyDescent="0.25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25">
      <c r="A2" s="26" t="s">
        <v>1</v>
      </c>
      <c r="B2" s="26" t="s">
        <v>37</v>
      </c>
      <c r="C2" s="25" t="s">
        <v>22</v>
      </c>
      <c r="D2" s="25"/>
      <c r="E2" s="25" t="s">
        <v>25</v>
      </c>
      <c r="F2" s="25"/>
      <c r="G2" s="25"/>
      <c r="H2" s="25"/>
      <c r="I2" s="25"/>
      <c r="J2" s="25"/>
      <c r="K2" s="26" t="s">
        <v>32</v>
      </c>
      <c r="L2" s="26" t="s">
        <v>33</v>
      </c>
      <c r="M2" s="26" t="s">
        <v>34</v>
      </c>
      <c r="N2" s="26" t="s">
        <v>35</v>
      </c>
      <c r="O2" s="26" t="s">
        <v>36</v>
      </c>
    </row>
    <row r="3" spans="1:15" ht="75" x14ac:dyDescent="0.25">
      <c r="A3" s="27"/>
      <c r="B3" s="27"/>
      <c r="C3" s="3" t="s">
        <v>23</v>
      </c>
      <c r="D3" s="3" t="s">
        <v>24</v>
      </c>
      <c r="E3" s="3" t="s">
        <v>26</v>
      </c>
      <c r="F3" s="3" t="s">
        <v>27</v>
      </c>
      <c r="G3" s="3" t="s">
        <v>52</v>
      </c>
      <c r="H3" s="3" t="s">
        <v>29</v>
      </c>
      <c r="I3" s="3" t="s">
        <v>30</v>
      </c>
      <c r="J3" s="3" t="s">
        <v>31</v>
      </c>
      <c r="K3" s="27"/>
      <c r="L3" s="27"/>
      <c r="M3" s="27"/>
      <c r="N3" s="27"/>
      <c r="O3" s="27"/>
    </row>
    <row r="4" spans="1:15" s="8" customForma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30" customHeight="1" x14ac:dyDescent="0.25">
      <c r="G5" s="10"/>
    </row>
    <row r="6" spans="1:15" ht="38.25" customHeight="1" x14ac:dyDescent="0.25">
      <c r="G6" s="9"/>
    </row>
    <row r="7" spans="1:15" ht="38.25" customHeight="1" x14ac:dyDescent="0.25"/>
    <row r="8" spans="1:15" ht="38.25" customHeight="1" x14ac:dyDescent="0.25"/>
  </sheetData>
  <mergeCells count="10">
    <mergeCell ref="A1:O1"/>
    <mergeCell ref="A2:A3"/>
    <mergeCell ref="B2:B3"/>
    <mergeCell ref="C2:D2"/>
    <mergeCell ref="E2:J2"/>
    <mergeCell ref="K2:K3"/>
    <mergeCell ref="L2:L3"/>
    <mergeCell ref="M2:M3"/>
    <mergeCell ref="N2:N3"/>
    <mergeCell ref="O2:O3"/>
  </mergeCells>
  <pageMargins left="0.7" right="0.7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3"/>
  <sheetViews>
    <sheetView zoomScaleNormal="100" zoomScaleSheetLayoutView="100" workbookViewId="0">
      <selection activeCell="E13" sqref="E13"/>
    </sheetView>
  </sheetViews>
  <sheetFormatPr defaultRowHeight="15" x14ac:dyDescent="0.25"/>
  <cols>
    <col min="1" max="1" width="6.7109375" customWidth="1"/>
    <col min="2" max="2" width="52.140625" bestFit="1" customWidth="1"/>
    <col min="4" max="5" width="14" bestFit="1" customWidth="1"/>
    <col min="13" max="13" width="32" customWidth="1"/>
  </cols>
  <sheetData>
    <row r="1" spans="1:14" x14ac:dyDescent="0.25">
      <c r="A1" s="25" t="s">
        <v>40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6" t="s">
        <v>1</v>
      </c>
      <c r="B2" s="26" t="s">
        <v>37</v>
      </c>
      <c r="C2" s="25" t="s">
        <v>22</v>
      </c>
      <c r="D2" s="25"/>
      <c r="E2" s="25" t="s">
        <v>25</v>
      </c>
      <c r="F2" s="25"/>
      <c r="G2" s="25"/>
      <c r="H2" s="25"/>
      <c r="I2" s="25"/>
      <c r="J2" s="26" t="s">
        <v>32</v>
      </c>
      <c r="K2" s="26" t="s">
        <v>33</v>
      </c>
      <c r="L2" s="26" t="s">
        <v>34</v>
      </c>
      <c r="M2" s="26" t="s">
        <v>35</v>
      </c>
      <c r="N2" s="26" t="s">
        <v>36</v>
      </c>
    </row>
    <row r="3" spans="1:14" ht="75" x14ac:dyDescent="0.25">
      <c r="A3" s="27"/>
      <c r="B3" s="27"/>
      <c r="C3" s="3" t="s">
        <v>23</v>
      </c>
      <c r="D3" s="3" t="s">
        <v>24</v>
      </c>
      <c r="E3" s="3" t="s">
        <v>26</v>
      </c>
      <c r="F3" s="3" t="s">
        <v>27</v>
      </c>
      <c r="G3" s="3" t="s">
        <v>29</v>
      </c>
      <c r="H3" s="3" t="s">
        <v>30</v>
      </c>
      <c r="I3" s="3" t="s">
        <v>31</v>
      </c>
      <c r="J3" s="27"/>
      <c r="K3" s="27"/>
      <c r="L3" s="27"/>
      <c r="M3" s="27"/>
      <c r="N3" s="27"/>
    </row>
    <row r="4" spans="1:14" ht="15" customHeight="1" x14ac:dyDescent="0.25">
      <c r="A4" s="5"/>
      <c r="B4" s="19"/>
      <c r="C4" s="20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" customHeight="1" x14ac:dyDescent="0.25">
      <c r="A5" s="5"/>
      <c r="B5" s="14"/>
      <c r="C5" s="1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" customHeight="1" x14ac:dyDescent="0.25">
      <c r="A6" s="5"/>
      <c r="B6" s="19"/>
      <c r="C6" s="20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5" customHeight="1" x14ac:dyDescent="0.25">
      <c r="A7" s="5"/>
      <c r="B7" s="19"/>
      <c r="C7" s="20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5" customHeight="1" x14ac:dyDescent="0.25">
      <c r="A8" s="5"/>
      <c r="B8" s="14"/>
      <c r="C8" s="15"/>
      <c r="D8" s="16"/>
      <c r="E8" s="16"/>
      <c r="F8" s="5"/>
      <c r="G8" s="5"/>
      <c r="H8" s="5"/>
      <c r="I8" s="5"/>
      <c r="J8" s="5"/>
      <c r="K8" s="5"/>
      <c r="L8" s="5"/>
      <c r="M8" s="5"/>
      <c r="N8" s="5"/>
    </row>
    <row r="9" spans="1:14" ht="15" customHeight="1" x14ac:dyDescent="0.25">
      <c r="A9" s="5"/>
      <c r="B9" s="5"/>
      <c r="C9" s="20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5" customHeight="1" x14ac:dyDescent="0.25">
      <c r="A10" s="5"/>
      <c r="B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customHeight="1" x14ac:dyDescent="0.25">
      <c r="A11" s="5"/>
      <c r="B11" s="5"/>
      <c r="C11" s="2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5"/>
      <c r="B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</sheetData>
  <mergeCells count="10">
    <mergeCell ref="A1:N1"/>
    <mergeCell ref="A2:A3"/>
    <mergeCell ref="B2:B3"/>
    <mergeCell ref="C2:D2"/>
    <mergeCell ref="E2:I2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workbookViewId="0">
      <selection activeCell="C15" sqref="C15"/>
    </sheetView>
  </sheetViews>
  <sheetFormatPr defaultRowHeight="15" x14ac:dyDescent="0.25"/>
  <cols>
    <col min="1" max="16384" width="9.140625" style="1"/>
  </cols>
  <sheetData>
    <row r="1" spans="1:14" x14ac:dyDescent="0.25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6" t="s">
        <v>1</v>
      </c>
      <c r="B2" s="26" t="s">
        <v>42</v>
      </c>
      <c r="C2" s="26" t="s">
        <v>43</v>
      </c>
      <c r="D2" s="25" t="s">
        <v>22</v>
      </c>
      <c r="E2" s="25"/>
      <c r="F2" s="25" t="s">
        <v>25</v>
      </c>
      <c r="G2" s="25"/>
      <c r="H2" s="25"/>
      <c r="I2" s="25"/>
      <c r="J2" s="26" t="s">
        <v>32</v>
      </c>
      <c r="K2" s="26" t="s">
        <v>33</v>
      </c>
      <c r="L2" s="26" t="s">
        <v>34</v>
      </c>
      <c r="M2" s="26" t="s">
        <v>35</v>
      </c>
      <c r="N2" s="26" t="s">
        <v>36</v>
      </c>
    </row>
    <row r="3" spans="1:14" ht="81.75" customHeight="1" x14ac:dyDescent="0.25">
      <c r="A3" s="27"/>
      <c r="B3" s="27"/>
      <c r="C3" s="27"/>
      <c r="D3" s="3" t="s">
        <v>23</v>
      </c>
      <c r="E3" s="3" t="s">
        <v>24</v>
      </c>
      <c r="F3" s="3" t="s">
        <v>26</v>
      </c>
      <c r="G3" s="3" t="s">
        <v>27</v>
      </c>
      <c r="H3" s="3" t="s">
        <v>30</v>
      </c>
      <c r="I3" s="3" t="s">
        <v>31</v>
      </c>
      <c r="J3" s="27"/>
      <c r="K3" s="27"/>
      <c r="L3" s="27"/>
      <c r="M3" s="27"/>
      <c r="N3" s="27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</sheetData>
  <mergeCells count="11">
    <mergeCell ref="C2:C3"/>
    <mergeCell ref="A1:N1"/>
    <mergeCell ref="A2:A3"/>
    <mergeCell ref="B2:B3"/>
    <mergeCell ref="D2:E2"/>
    <mergeCell ref="F2:I2"/>
    <mergeCell ref="J2:J3"/>
    <mergeCell ref="K2:K3"/>
    <mergeCell ref="L2:L3"/>
    <mergeCell ref="M2:M3"/>
    <mergeCell ref="N2:N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"/>
  <sheetViews>
    <sheetView workbookViewId="0">
      <selection activeCell="C2" sqref="C2:C3"/>
    </sheetView>
  </sheetViews>
  <sheetFormatPr defaultRowHeight="15" x14ac:dyDescent="0.25"/>
  <cols>
    <col min="2" max="2" width="11.5703125" customWidth="1"/>
  </cols>
  <sheetData>
    <row r="1" spans="1:14" x14ac:dyDescent="0.25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6" t="s">
        <v>1</v>
      </c>
      <c r="B2" s="26" t="s">
        <v>42</v>
      </c>
      <c r="C2" s="26" t="s">
        <v>45</v>
      </c>
      <c r="D2" s="25" t="s">
        <v>22</v>
      </c>
      <c r="E2" s="25"/>
      <c r="F2" s="25" t="s">
        <v>25</v>
      </c>
      <c r="G2" s="25"/>
      <c r="H2" s="25"/>
      <c r="I2" s="25"/>
      <c r="J2" s="26" t="s">
        <v>32</v>
      </c>
      <c r="K2" s="26" t="s">
        <v>33</v>
      </c>
      <c r="L2" s="26" t="s">
        <v>34</v>
      </c>
      <c r="M2" s="26" t="s">
        <v>35</v>
      </c>
      <c r="N2" s="26" t="s">
        <v>36</v>
      </c>
    </row>
    <row r="3" spans="1:14" ht="60" x14ac:dyDescent="0.25">
      <c r="A3" s="27"/>
      <c r="B3" s="27"/>
      <c r="C3" s="27"/>
      <c r="D3" s="3" t="s">
        <v>23</v>
      </c>
      <c r="E3" s="3" t="s">
        <v>24</v>
      </c>
      <c r="F3" s="3" t="s">
        <v>26</v>
      </c>
      <c r="G3" s="3" t="s">
        <v>27</v>
      </c>
      <c r="H3" s="3" t="s">
        <v>30</v>
      </c>
      <c r="I3" s="3" t="s">
        <v>31</v>
      </c>
      <c r="J3" s="27"/>
      <c r="K3" s="27"/>
      <c r="L3" s="27"/>
      <c r="M3" s="27"/>
      <c r="N3" s="27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</sheetData>
  <mergeCells count="11">
    <mergeCell ref="N2:N3"/>
    <mergeCell ref="A1:N1"/>
    <mergeCell ref="A2:A3"/>
    <mergeCell ref="B2:B3"/>
    <mergeCell ref="C2:C3"/>
    <mergeCell ref="D2:E2"/>
    <mergeCell ref="F2:I2"/>
    <mergeCell ref="J2:J3"/>
    <mergeCell ref="K2:K3"/>
    <mergeCell ref="L2:L3"/>
    <mergeCell ref="M2:M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I4" sqref="I4:M6"/>
    </sheetView>
  </sheetViews>
  <sheetFormatPr defaultRowHeight="15" x14ac:dyDescent="0.25"/>
  <cols>
    <col min="4" max="4" width="10.7109375" bestFit="1" customWidth="1"/>
    <col min="5" max="5" width="12.5703125" bestFit="1" customWidth="1"/>
    <col min="6" max="6" width="15.28515625" bestFit="1" customWidth="1"/>
    <col min="7" max="7" width="19.140625" customWidth="1"/>
    <col min="13" max="13" width="12.5703125" bestFit="1" customWidth="1"/>
  </cols>
  <sheetData>
    <row r="1" spans="1:14" x14ac:dyDescent="0.25">
      <c r="A1" s="25" t="s">
        <v>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45" customHeight="1" x14ac:dyDescent="0.25">
      <c r="A2" s="25" t="s">
        <v>1</v>
      </c>
      <c r="B2" s="25" t="s">
        <v>47</v>
      </c>
      <c r="C2" s="25"/>
      <c r="D2" s="25" t="s">
        <v>22</v>
      </c>
      <c r="E2" s="25"/>
      <c r="F2" s="25" t="s">
        <v>25</v>
      </c>
      <c r="G2" s="25"/>
      <c r="H2" s="25"/>
      <c r="I2" s="25"/>
      <c r="J2" s="26" t="s">
        <v>32</v>
      </c>
      <c r="K2" s="26" t="s">
        <v>33</v>
      </c>
      <c r="L2" s="26" t="s">
        <v>34</v>
      </c>
      <c r="M2" s="26" t="s">
        <v>35</v>
      </c>
      <c r="N2" s="26" t="s">
        <v>36</v>
      </c>
    </row>
    <row r="3" spans="1:14" ht="90" x14ac:dyDescent="0.25">
      <c r="A3" s="25"/>
      <c r="B3" s="2" t="s">
        <v>48</v>
      </c>
      <c r="C3" s="2" t="s">
        <v>49</v>
      </c>
      <c r="D3" s="3" t="s">
        <v>23</v>
      </c>
      <c r="E3" s="3" t="s">
        <v>24</v>
      </c>
      <c r="F3" s="3" t="s">
        <v>26</v>
      </c>
      <c r="G3" s="3" t="s">
        <v>27</v>
      </c>
      <c r="H3" s="3" t="s">
        <v>30</v>
      </c>
      <c r="I3" s="3" t="s">
        <v>50</v>
      </c>
      <c r="J3" s="27"/>
      <c r="K3" s="27"/>
      <c r="L3" s="27"/>
      <c r="M3" s="27"/>
      <c r="N3" s="27"/>
    </row>
    <row r="4" spans="1:14" ht="150" x14ac:dyDescent="0.25">
      <c r="A4" s="5">
        <v>1</v>
      </c>
      <c r="B4" s="5" t="s">
        <v>55</v>
      </c>
      <c r="C4" s="5" t="s">
        <v>54</v>
      </c>
      <c r="D4" s="22">
        <v>44819</v>
      </c>
      <c r="E4" s="23">
        <v>932028</v>
      </c>
      <c r="F4" s="23">
        <v>932028</v>
      </c>
      <c r="G4" s="5" t="s">
        <v>58</v>
      </c>
      <c r="H4" s="5" t="s">
        <v>64</v>
      </c>
      <c r="I4" s="5" t="s">
        <v>66</v>
      </c>
      <c r="J4" s="5" t="s">
        <v>66</v>
      </c>
      <c r="K4" s="5" t="s">
        <v>66</v>
      </c>
      <c r="L4" s="5" t="s">
        <v>66</v>
      </c>
      <c r="M4" s="5" t="s">
        <v>66</v>
      </c>
      <c r="N4" s="5"/>
    </row>
    <row r="5" spans="1:14" ht="135" x14ac:dyDescent="0.25">
      <c r="A5" s="5">
        <v>2</v>
      </c>
      <c r="B5" s="5" t="s">
        <v>56</v>
      </c>
      <c r="C5" s="5" t="s">
        <v>57</v>
      </c>
      <c r="D5" s="22">
        <v>44845</v>
      </c>
      <c r="E5" s="23">
        <v>123562</v>
      </c>
      <c r="F5" s="23">
        <v>123562</v>
      </c>
      <c r="G5" s="5" t="s">
        <v>59</v>
      </c>
      <c r="H5" s="5" t="s">
        <v>64</v>
      </c>
      <c r="I5" s="5" t="s">
        <v>66</v>
      </c>
      <c r="J5" s="5" t="s">
        <v>66</v>
      </c>
      <c r="K5" s="5" t="s">
        <v>66</v>
      </c>
      <c r="L5" s="5" t="s">
        <v>66</v>
      </c>
      <c r="M5" s="5" t="s">
        <v>66</v>
      </c>
      <c r="N5" s="5"/>
    </row>
    <row r="6" spans="1:14" ht="105" x14ac:dyDescent="0.25">
      <c r="A6" s="5">
        <v>3</v>
      </c>
      <c r="B6" s="5" t="s">
        <v>60</v>
      </c>
      <c r="C6" s="5" t="s">
        <v>61</v>
      </c>
      <c r="D6" s="22">
        <v>44869</v>
      </c>
      <c r="E6" s="23">
        <v>1287671</v>
      </c>
      <c r="F6" s="23">
        <v>1287671</v>
      </c>
      <c r="G6" s="5" t="s">
        <v>62</v>
      </c>
      <c r="H6" s="5" t="s">
        <v>64</v>
      </c>
      <c r="I6" s="5" t="s">
        <v>66</v>
      </c>
      <c r="J6" s="5" t="s">
        <v>66</v>
      </c>
      <c r="K6" s="5" t="s">
        <v>66</v>
      </c>
      <c r="L6" s="5" t="s">
        <v>66</v>
      </c>
      <c r="M6" s="5" t="s">
        <v>66</v>
      </c>
      <c r="N6" s="5"/>
    </row>
    <row r="7" spans="1:14" x14ac:dyDescent="0.25">
      <c r="A7" s="5"/>
      <c r="B7" s="5"/>
      <c r="C7" s="5"/>
      <c r="D7" s="5"/>
      <c r="E7" s="23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23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23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23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5"/>
      <c r="B11" s="5"/>
      <c r="C11" s="5"/>
      <c r="D11" s="5"/>
      <c r="E11" s="23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5"/>
      <c r="B12" s="5"/>
      <c r="C12" s="5"/>
      <c r="D12" s="5"/>
      <c r="E12" s="23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5"/>
      <c r="B13" s="5"/>
      <c r="C13" s="5"/>
      <c r="D13" s="5"/>
      <c r="E13" s="23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5"/>
      <c r="B14" s="5"/>
      <c r="C14" s="5"/>
      <c r="D14" s="5"/>
      <c r="E14" s="23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23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5"/>
      <c r="C16" s="5" t="s">
        <v>11</v>
      </c>
      <c r="D16" s="5"/>
      <c r="E16" s="23">
        <f>SUM(E4:E15)</f>
        <v>2343261</v>
      </c>
      <c r="F16" s="23">
        <f t="shared" ref="F16:N16" si="0">SUM(F4:F15)</f>
        <v>2343261</v>
      </c>
      <c r="G16" s="5">
        <f t="shared" si="0"/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23">
        <f t="shared" si="0"/>
        <v>0</v>
      </c>
      <c r="N16" s="5">
        <f t="shared" si="0"/>
        <v>0</v>
      </c>
    </row>
    <row r="21" spans="6:6" x14ac:dyDescent="0.25">
      <c r="F21" s="30"/>
    </row>
  </sheetData>
  <mergeCells count="10">
    <mergeCell ref="N2:N3"/>
    <mergeCell ref="B2:C2"/>
    <mergeCell ref="A1:N1"/>
    <mergeCell ref="A2:A3"/>
    <mergeCell ref="D2:E2"/>
    <mergeCell ref="F2:I2"/>
    <mergeCell ref="J2:J3"/>
    <mergeCell ref="K2:K3"/>
    <mergeCell ref="L2:L3"/>
    <mergeCell ref="M2:M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7"/>
  <sheetViews>
    <sheetView workbookViewId="0">
      <selection activeCell="N10" sqref="N10:O15"/>
    </sheetView>
  </sheetViews>
  <sheetFormatPr defaultRowHeight="15" x14ac:dyDescent="0.25"/>
  <cols>
    <col min="3" max="3" width="10.42578125" bestFit="1" customWidth="1"/>
  </cols>
  <sheetData>
    <row r="1" spans="1:15" ht="15" customHeight="1" x14ac:dyDescent="0.25">
      <c r="A1" s="25" t="s">
        <v>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" customHeight="1" x14ac:dyDescent="0.25">
      <c r="A2" s="26" t="s">
        <v>1</v>
      </c>
      <c r="B2" s="26" t="s">
        <v>37</v>
      </c>
      <c r="C2" s="25" t="s">
        <v>22</v>
      </c>
      <c r="D2" s="25"/>
      <c r="E2" s="25" t="s">
        <v>25</v>
      </c>
      <c r="F2" s="25"/>
      <c r="G2" s="25"/>
      <c r="H2" s="25"/>
      <c r="I2" s="25"/>
      <c r="J2" s="25"/>
      <c r="K2" s="26" t="s">
        <v>32</v>
      </c>
      <c r="L2" s="26" t="s">
        <v>33</v>
      </c>
      <c r="M2" s="26" t="s">
        <v>34</v>
      </c>
      <c r="N2" s="26" t="s">
        <v>35</v>
      </c>
      <c r="O2" s="26" t="s">
        <v>36</v>
      </c>
    </row>
    <row r="3" spans="1:15" ht="75" x14ac:dyDescent="0.25">
      <c r="A3" s="27"/>
      <c r="B3" s="27"/>
      <c r="C3" s="3" t="s">
        <v>23</v>
      </c>
      <c r="D3" s="3" t="s">
        <v>24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31</v>
      </c>
      <c r="K3" s="27"/>
      <c r="L3" s="27"/>
      <c r="M3" s="27"/>
      <c r="N3" s="27"/>
      <c r="O3" s="27"/>
    </row>
    <row r="4" spans="1:15" x14ac:dyDescent="0.25">
      <c r="A4" s="5"/>
      <c r="B4" s="5"/>
      <c r="C4" s="2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</sheetData>
  <mergeCells count="10">
    <mergeCell ref="A1:O1"/>
    <mergeCell ref="E2:J2"/>
    <mergeCell ref="O2:O3"/>
    <mergeCell ref="A2:A3"/>
    <mergeCell ref="B2:B3"/>
    <mergeCell ref="C2:D2"/>
    <mergeCell ref="K2:K3"/>
    <mergeCell ref="L2:L3"/>
    <mergeCell ref="M2:M3"/>
    <mergeCell ref="N2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Conco Claim List</vt:lpstr>
      <vt:lpstr>FC in Class</vt:lpstr>
      <vt:lpstr>Unsecured FC in Class</vt:lpstr>
      <vt:lpstr>Secured FC other than Class</vt:lpstr>
      <vt:lpstr>Unsecured FC other than Class</vt:lpstr>
      <vt:lpstr>OC (Workmen)</vt:lpstr>
      <vt:lpstr>OC Employee</vt:lpstr>
      <vt:lpstr>OC Govt Dues</vt:lpstr>
      <vt:lpstr>OC Other thand Employee &amp; Govt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NAVEEN</dc:creator>
  <cp:lastModifiedBy>Jatin Mehra</cp:lastModifiedBy>
  <cp:lastPrinted>2023-04-18T11:03:54Z</cp:lastPrinted>
  <dcterms:created xsi:type="dcterms:W3CDTF">2015-06-05T18:17:20Z</dcterms:created>
  <dcterms:modified xsi:type="dcterms:W3CDTF">2023-05-06T09:31:59Z</dcterms:modified>
</cp:coreProperties>
</file>